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.000\Desktop\SC PULA\"/>
    </mc:Choice>
  </mc:AlternateContent>
  <xr:revisionPtr revIDLastSave="0" documentId="13_ncr:1_{2C3F3210-48BC-44C0-B92F-62F4EE6A4BC7}" xr6:coauthVersionLast="45" xr6:coauthVersionMax="45" xr10:uidLastSave="{00000000-0000-0000-0000-000000000000}"/>
  <bookViews>
    <workbookView xWindow="-120" yWindow="-120" windowWidth="29040" windowHeight="15840" xr2:uid="{32A7E373-ACA1-4B42-AE46-52CEDBB3C13D}"/>
  </bookViews>
  <sheets>
    <sheet name="SC PULA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60" i="1"/>
  <c r="A59" i="1"/>
  <c r="A50" i="1"/>
  <c r="A49" i="1"/>
  <c r="A48" i="1"/>
  <c r="A47" i="1"/>
  <c r="A46" i="1"/>
  <c r="A45" i="1"/>
  <c r="A44" i="1"/>
  <c r="A39" i="1"/>
  <c r="A38" i="1"/>
  <c r="A37" i="1"/>
  <c r="A36" i="1"/>
  <c r="A35" i="1"/>
  <c r="A34" i="1"/>
  <c r="A33" i="1"/>
</calcChain>
</file>

<file path=xl/sharedStrings.xml><?xml version="1.0" encoding="utf-8"?>
<sst xmlns="http://schemas.openxmlformats.org/spreadsheetml/2006/main" count="168" uniqueCount="89">
  <si>
    <t>OSIGURANJE OD POŽARA - na novu vrijednost</t>
  </si>
  <si>
    <t>Osig. svota (kn)</t>
  </si>
  <si>
    <t>Posredni udar groma u instalacije</t>
  </si>
  <si>
    <t xml:space="preserve">Prodor oborinskih voda s krova na osiguranim objektima (st. 1.,2., i 3.) na 1. rizik </t>
  </si>
  <si>
    <t>IZLJEV VODE na 1. rizik</t>
  </si>
  <si>
    <t>POPLAVA I BUJICA na 1. rizik</t>
  </si>
  <si>
    <t>OSIGURANJE STAKLA OD LOMA</t>
  </si>
  <si>
    <t>OSIGURANJE OD OPĆE ODGOVORNOSTI</t>
  </si>
  <si>
    <t>OSIGURANJE OD PROVALNE KRAĐE I RAZB. - na 1. rizik</t>
  </si>
  <si>
    <t>OSIGURANJE STROJEVA OD LOMA</t>
  </si>
  <si>
    <t>Svi strojevi, uređaji, aparati i instalacije kao i u toku godine novonabavljeni</t>
  </si>
  <si>
    <t>OSIGURANJE ELEKTRONSKIH UREĐAJA I APARATA</t>
  </si>
  <si>
    <t>Sva računala i pripadajuća računalna oprema</t>
  </si>
  <si>
    <t>Smrt uslijed nezgode</t>
  </si>
  <si>
    <t>Smrt uslijed bolesti</t>
  </si>
  <si>
    <t>Trajni invaliditet</t>
  </si>
  <si>
    <t>Dnevna naknada za liječenje u bolnici</t>
  </si>
  <si>
    <t>Troškovi liječenja</t>
  </si>
  <si>
    <t xml:space="preserve">Zgrada Studentskog doma, uprave i student servisa na adresi Preradovićeva 28A i Ulica Sv. Mihovila 3, Pula, ukupne površine 3135,12 m2 </t>
  </si>
  <si>
    <t>Zgrada studentskog restorana na adresi Preradovićeva 28B, ukupne površine 1437,80 m2</t>
  </si>
  <si>
    <t>Kotlovnica 45 m2</t>
  </si>
  <si>
    <t>Ulaganja u tuđu imovinu - uprava i kuhinja</t>
  </si>
  <si>
    <t>Cjelokupna oprema - studentski dom, student servis i uprava</t>
  </si>
  <si>
    <t>Cjelokupna oprema - kuhinja i studentski restoran</t>
  </si>
  <si>
    <t>Tuđa oprema i imovina preuzeta na upravljanje od Sveučilišta u Puli</t>
  </si>
  <si>
    <t>Osiguranje zaliha u hladnjačama</t>
  </si>
  <si>
    <t>Vandalizam na osiguranim objektima (st. 1., 2., 3., 4., 5., 6., 7., 8.) na 1. rizik</t>
  </si>
  <si>
    <t>Termopan stakla na prozorima i vratima 320 m2 - Studentski dom, uprava i student servis</t>
  </si>
  <si>
    <t>Veći troškovi popravka na građ. Objektima</t>
  </si>
  <si>
    <t>Napomena: čuvarska služba sa video nadzorom</t>
  </si>
  <si>
    <t>Liftovi - 5 kom do toga 2 teretna</t>
  </si>
  <si>
    <t>Kotlovnica</t>
  </si>
  <si>
    <t>Napomena: uključen otkup amortizacije kod djelomičnih šteta i otkup franšize</t>
  </si>
  <si>
    <t>Napomena: uključen otkup amortizacije kod djelomičnih šteta i otkup franšize i za prijenosna računala</t>
  </si>
  <si>
    <t>Opća odgovornost prema trećima</t>
  </si>
  <si>
    <t>Odgovornost prema vlastitim djelatnicima</t>
  </si>
  <si>
    <t>Čisto imovinska šteta</t>
  </si>
  <si>
    <t>Napomena: agregatni limit trostruki</t>
  </si>
  <si>
    <t>Odgovornost prema korisnicima strudentskog doma - 144 osobe</t>
  </si>
  <si>
    <t>Ukupan prihod:  14.363.000,00 kn, neto platni fond: 3.000.000,00 kn, broj djelatnika: 42</t>
  </si>
  <si>
    <t>Nastanak teških bolesti</t>
  </si>
  <si>
    <t>BROJ DJELATNIKA - osigurane osobe: 42</t>
  </si>
  <si>
    <t>OSIGURANJE OD POSLJEDICE NESRETNOG SLUČAJA - DJELATNICI</t>
  </si>
  <si>
    <t>OSIGURANJE OD POSLJEDICE NESRETNOG SLUČAJA - KORISNICI STUDENTSKOG DOMA</t>
  </si>
  <si>
    <t>BROJ STUDENATA I PROFESORA - osigurane osobe: 144</t>
  </si>
  <si>
    <t xml:space="preserve">OSIGURANJE OD POSLJEDICE NESRETNOG SLUČAJA - GOSTI U TURISTIČKOM SMJEŠTAJU </t>
  </si>
  <si>
    <t>BROJ GOSTIJU - osigurane osobe: 144; TRAJANJE OSIGURANJA: 16.07. - 30.08.2019. = 46 dana</t>
  </si>
  <si>
    <t>UKUPAN BROJ NOĆENJA = 6625</t>
  </si>
  <si>
    <t>OSIGURANJE OD POSLJEDICE NESRETNOG SLUČAJA - POSJETITELJI STUDENTSKOG RESTORANA</t>
  </si>
  <si>
    <t>BROJ SJEDEĆIH MJESTA: 250</t>
  </si>
  <si>
    <t>OSIGURANJE OD POTRESA - na novu vrijednost</t>
  </si>
  <si>
    <t>Ugovaratelj/Osiguranik:</t>
  </si>
  <si>
    <t>Sveulište Jurja Dobrile u Puli - Studentski centar Pula</t>
  </si>
  <si>
    <t>Svetog Mihovila 3, 52100 Pula</t>
  </si>
  <si>
    <t>OIB: 63288148995</t>
  </si>
  <si>
    <t>OSIGURANJE OD POSLJEDICE NESRETNOG SLUČAJA - KORISNICI STUDENTSKOG SERVISA</t>
  </si>
  <si>
    <t>Dnevna naknada uslijed nezgode</t>
  </si>
  <si>
    <t>BROJ STUDENATA: 810</t>
  </si>
  <si>
    <t>Prilog I. - Troškovnik usluge osiguranja za 2020.</t>
  </si>
  <si>
    <t>Istjecanje plina iz cjevovoda - lekaža</t>
  </si>
  <si>
    <t>Premijska stopa</t>
  </si>
  <si>
    <t>Premija za 1 godinu (kn)</t>
  </si>
  <si>
    <t>Termopan stakla na prozorima i vratima 256 m2 - kuhinja i studentski rest.</t>
  </si>
  <si>
    <t>UKUPNA PREMIJA ZA 1 GODINU (kn)</t>
  </si>
  <si>
    <t>OSIGURANJE AUTOMOBILSKE ODGOVORNOSTI, AUTOMOBILSKE NEZGODE , AO+ I ZAŠTITA BONUSA</t>
  </si>
  <si>
    <t>Vrsta, marka, tip, model</t>
  </si>
  <si>
    <t>Registarska oznaka</t>
  </si>
  <si>
    <t>God. proizv.</t>
  </si>
  <si>
    <t>kW/ NDM (kg)</t>
  </si>
  <si>
    <t>Bonus AO</t>
  </si>
  <si>
    <t>Broj mjesta za sjedenje</t>
  </si>
  <si>
    <t>Datum početka osiguranja</t>
  </si>
  <si>
    <t>OSIGURANJE AUTOMOBILSKOG KASKA I AUTOMOBILSKE ASISTENCIJE</t>
  </si>
  <si>
    <t>Marka, tip, model</t>
  </si>
  <si>
    <t>kW/     NDM (kg)</t>
  </si>
  <si>
    <t>Bonus AK</t>
  </si>
  <si>
    <t>NNV vozila sa PDV-om</t>
  </si>
  <si>
    <t>Ukupna premija za 1 godinu</t>
  </si>
  <si>
    <t>CITROEN C4 1.6 HDI ADRIATIC</t>
  </si>
  <si>
    <t>PU221OP</t>
  </si>
  <si>
    <t>2012.</t>
  </si>
  <si>
    <t>24.07.2020.</t>
  </si>
  <si>
    <t>17.07.2020.</t>
  </si>
  <si>
    <t>CITROEN NEMO FG 1.4I</t>
  </si>
  <si>
    <t>PU989NE</t>
  </si>
  <si>
    <t>2009.</t>
  </si>
  <si>
    <t>04.12.2020.</t>
  </si>
  <si>
    <t>08.12.2020.</t>
  </si>
  <si>
    <t>SVEUKUPNO PREMIJA ZA 1 GODINU 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</si>
</sst>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2" borderId="12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4" fontId="2" fillId="0" borderId="18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4" fontId="0" fillId="0" borderId="0" xfId="0" applyNumberFormat="1"/>
    <xf numFmtId="4" fontId="6" fillId="0" borderId="0" xfId="0" applyNumberFormat="1" applyFont="1"/>
    <xf numFmtId="9" fontId="0" fillId="0" borderId="0" xfId="0" applyNumberFormat="1"/>
    <xf numFmtId="0" fontId="1" fillId="2" borderId="23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0" fontId="1" fillId="2" borderId="22" xfId="0" applyFont="1" applyFill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2" borderId="3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" fontId="2" fillId="0" borderId="34" xfId="0" applyNumberFormat="1" applyFont="1" applyBorder="1" applyAlignment="1">
      <alignment horizontal="right" vertical="center"/>
    </xf>
    <xf numFmtId="4" fontId="2" fillId="0" borderId="35" xfId="0" applyNumberFormat="1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7" fillId="0" borderId="25" xfId="0" applyFont="1" applyBorder="1" applyAlignment="1">
      <alignment horizontal="center" wrapText="1"/>
    </xf>
    <xf numFmtId="9" fontId="7" fillId="0" borderId="25" xfId="0" applyNumberFormat="1" applyFont="1" applyBorder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right" wrapText="1"/>
    </xf>
    <xf numFmtId="4" fontId="7" fillId="0" borderId="25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4" fontId="7" fillId="5" borderId="5" xfId="0" applyNumberFormat="1" applyFont="1" applyFill="1" applyBorder="1" applyAlignment="1" applyProtection="1">
      <alignment horizontal="right" wrapText="1"/>
      <protection locked="0"/>
    </xf>
    <xf numFmtId="4" fontId="7" fillId="5" borderId="7" xfId="0" applyNumberFormat="1" applyFont="1" applyFill="1" applyBorder="1" applyAlignment="1" applyProtection="1">
      <alignment horizontal="right" wrapText="1"/>
      <protection locked="0"/>
    </xf>
    <xf numFmtId="0" fontId="9" fillId="4" borderId="14" xfId="0" applyFont="1" applyFill="1" applyBorder="1" applyAlignment="1">
      <alignment horizontal="center" wrapText="1"/>
    </xf>
    <xf numFmtId="0" fontId="9" fillId="4" borderId="33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2FB5-1450-4727-9151-F43B48DC227F}">
  <dimension ref="A1:O127"/>
  <sheetViews>
    <sheetView tabSelected="1" zoomScaleNormal="100" workbookViewId="0">
      <selection activeCell="D9" sqref="D9"/>
    </sheetView>
  </sheetViews>
  <sheetFormatPr defaultRowHeight="15" x14ac:dyDescent="0.25"/>
  <cols>
    <col min="1" max="1" width="61.28515625" customWidth="1"/>
    <col min="2" max="2" width="12.85546875" customWidth="1"/>
    <col min="4" max="4" width="11.42578125" style="23" customWidth="1"/>
    <col min="5" max="5" width="3.7109375" customWidth="1"/>
    <col min="6" max="6" width="24.85546875" customWidth="1"/>
    <col min="8" max="8" width="6.42578125" customWidth="1"/>
    <col min="9" max="9" width="4.85546875" customWidth="1"/>
    <col min="10" max="10" width="5.28515625" customWidth="1"/>
    <col min="11" max="11" width="6.5703125" customWidth="1"/>
    <col min="13" max="14" width="10.42578125" customWidth="1"/>
  </cols>
  <sheetData>
    <row r="1" spans="1:15" ht="15.75" x14ac:dyDescent="0.25">
      <c r="A1" s="22" t="s">
        <v>58</v>
      </c>
    </row>
    <row r="2" spans="1:15" ht="15.75" x14ac:dyDescent="0.25">
      <c r="F2" s="67"/>
      <c r="G2" s="67"/>
      <c r="H2" s="67"/>
      <c r="I2" s="67"/>
    </row>
    <row r="3" spans="1:15" ht="15.75" x14ac:dyDescent="0.25">
      <c r="A3" s="21" t="s">
        <v>51</v>
      </c>
      <c r="F3" s="42"/>
      <c r="G3" s="42"/>
      <c r="H3" s="42"/>
      <c r="I3" s="42"/>
    </row>
    <row r="4" spans="1:15" ht="15.75" x14ac:dyDescent="0.25">
      <c r="A4" t="s">
        <v>52</v>
      </c>
      <c r="F4" s="42"/>
      <c r="G4" s="42"/>
      <c r="H4" s="42"/>
      <c r="I4" s="42"/>
    </row>
    <row r="5" spans="1:15" ht="15.75" x14ac:dyDescent="0.25">
      <c r="A5" t="s">
        <v>53</v>
      </c>
      <c r="F5" s="42"/>
      <c r="G5" s="42"/>
      <c r="H5" s="42"/>
      <c r="I5" s="42"/>
    </row>
    <row r="6" spans="1:15" ht="15.75" x14ac:dyDescent="0.25">
      <c r="A6" t="s">
        <v>54</v>
      </c>
      <c r="F6" s="42"/>
      <c r="G6" s="42"/>
      <c r="H6" s="42"/>
      <c r="I6" s="42"/>
    </row>
    <row r="7" spans="1:15" ht="16.5" thickBot="1" x14ac:dyDescent="0.3">
      <c r="F7" s="42"/>
      <c r="G7" s="42"/>
      <c r="H7" s="42"/>
      <c r="I7" s="42"/>
    </row>
    <row r="8" spans="1:15" ht="27" thickBot="1" x14ac:dyDescent="0.3">
      <c r="A8" s="11" t="s">
        <v>0</v>
      </c>
      <c r="B8" s="26" t="s">
        <v>1</v>
      </c>
      <c r="C8" s="26" t="s">
        <v>60</v>
      </c>
      <c r="D8" s="12" t="s">
        <v>61</v>
      </c>
      <c r="F8" s="53" t="s">
        <v>64</v>
      </c>
      <c r="G8" s="54"/>
      <c r="H8" s="54"/>
      <c r="I8" s="54"/>
      <c r="J8" s="54"/>
      <c r="K8" s="54"/>
      <c r="L8" s="54"/>
      <c r="M8" s="55"/>
    </row>
    <row r="9" spans="1:15" ht="30" customHeight="1" x14ac:dyDescent="0.25">
      <c r="A9" s="9" t="s">
        <v>18</v>
      </c>
      <c r="B9" s="27">
        <v>17870184</v>
      </c>
      <c r="C9" s="27"/>
      <c r="D9" s="10"/>
      <c r="F9" s="68" t="s">
        <v>65</v>
      </c>
      <c r="G9" s="69" t="s">
        <v>66</v>
      </c>
      <c r="H9" s="69" t="s">
        <v>67</v>
      </c>
      <c r="I9" s="69" t="s">
        <v>68</v>
      </c>
      <c r="J9" s="69" t="s">
        <v>69</v>
      </c>
      <c r="K9" s="69" t="s">
        <v>70</v>
      </c>
      <c r="L9" s="69" t="s">
        <v>71</v>
      </c>
      <c r="M9" s="61" t="s">
        <v>61</v>
      </c>
    </row>
    <row r="10" spans="1:15" ht="25.5" x14ac:dyDescent="0.25">
      <c r="A10" s="4" t="s">
        <v>19</v>
      </c>
      <c r="B10" s="28">
        <v>8195460</v>
      </c>
      <c r="C10" s="28"/>
      <c r="D10" s="5"/>
      <c r="F10" s="57"/>
      <c r="G10" s="59"/>
      <c r="H10" s="59"/>
      <c r="I10" s="59"/>
      <c r="J10" s="59"/>
      <c r="K10" s="59"/>
      <c r="L10" s="59"/>
      <c r="M10" s="62"/>
    </row>
    <row r="11" spans="1:15" x14ac:dyDescent="0.25">
      <c r="A11" s="6" t="s">
        <v>20</v>
      </c>
      <c r="B11" s="28">
        <v>256500</v>
      </c>
      <c r="C11" s="28"/>
      <c r="D11" s="5"/>
      <c r="F11" s="58"/>
      <c r="G11" s="60"/>
      <c r="H11" s="60"/>
      <c r="I11" s="60"/>
      <c r="J11" s="60"/>
      <c r="K11" s="60"/>
      <c r="L11" s="60"/>
      <c r="M11" s="63"/>
    </row>
    <row r="12" spans="1:15" x14ac:dyDescent="0.25">
      <c r="A12" s="6" t="s">
        <v>21</v>
      </c>
      <c r="B12" s="28">
        <v>522305.18</v>
      </c>
      <c r="C12" s="28"/>
      <c r="D12" s="5"/>
      <c r="F12" s="43" t="s">
        <v>78</v>
      </c>
      <c r="G12" s="44" t="s">
        <v>79</v>
      </c>
      <c r="H12" s="44" t="s">
        <v>80</v>
      </c>
      <c r="I12" s="44">
        <v>68</v>
      </c>
      <c r="J12" s="45">
        <v>0.3</v>
      </c>
      <c r="K12" s="44">
        <v>5</v>
      </c>
      <c r="L12" s="44" t="s">
        <v>81</v>
      </c>
      <c r="M12" s="51"/>
    </row>
    <row r="13" spans="1:15" ht="15.75" thickBot="1" x14ac:dyDescent="0.3">
      <c r="A13" s="6" t="s">
        <v>22</v>
      </c>
      <c r="B13" s="28">
        <v>563164</v>
      </c>
      <c r="C13" s="28"/>
      <c r="D13" s="5"/>
      <c r="F13" s="43" t="s">
        <v>83</v>
      </c>
      <c r="G13" s="44" t="s">
        <v>84</v>
      </c>
      <c r="H13" s="44" t="s">
        <v>85</v>
      </c>
      <c r="I13" s="44">
        <v>1700</v>
      </c>
      <c r="J13" s="45">
        <v>0.5</v>
      </c>
      <c r="K13" s="44">
        <v>2</v>
      </c>
      <c r="L13" s="44" t="s">
        <v>86</v>
      </c>
      <c r="M13" s="51"/>
    </row>
    <row r="14" spans="1:15" ht="15.75" thickBot="1" x14ac:dyDescent="0.3">
      <c r="A14" s="6" t="s">
        <v>23</v>
      </c>
      <c r="B14" s="28">
        <v>980995.34</v>
      </c>
      <c r="C14" s="28"/>
      <c r="D14" s="5"/>
      <c r="F14" s="56" t="s">
        <v>77</v>
      </c>
      <c r="G14" s="56"/>
      <c r="H14" s="56"/>
      <c r="I14" s="56"/>
      <c r="J14" s="56"/>
      <c r="K14" s="56"/>
      <c r="L14" s="56"/>
      <c r="M14" s="50"/>
    </row>
    <row r="15" spans="1:15" ht="15.75" thickBot="1" x14ac:dyDescent="0.3">
      <c r="A15" s="6" t="s">
        <v>24</v>
      </c>
      <c r="B15" s="28">
        <v>7160319</v>
      </c>
      <c r="C15" s="28"/>
      <c r="D15" s="5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15" ht="15.75" thickBot="1" x14ac:dyDescent="0.3">
      <c r="A16" s="6" t="s">
        <v>25</v>
      </c>
      <c r="B16" s="28">
        <v>30000</v>
      </c>
      <c r="C16" s="28"/>
      <c r="D16" s="5"/>
      <c r="F16" s="53" t="s">
        <v>72</v>
      </c>
      <c r="G16" s="54"/>
      <c r="H16" s="54"/>
      <c r="I16" s="54"/>
      <c r="J16" s="54"/>
      <c r="K16" s="54"/>
      <c r="L16" s="54"/>
      <c r="M16" s="54"/>
      <c r="N16" s="55"/>
    </row>
    <row r="17" spans="1:14" x14ac:dyDescent="0.25">
      <c r="A17" s="6" t="s">
        <v>59</v>
      </c>
      <c r="B17" s="28">
        <v>15000</v>
      </c>
      <c r="C17" s="28"/>
      <c r="D17" s="5"/>
      <c r="F17" s="57" t="s">
        <v>73</v>
      </c>
      <c r="G17" s="59" t="s">
        <v>66</v>
      </c>
      <c r="H17" s="59" t="s">
        <v>67</v>
      </c>
      <c r="I17" s="59" t="s">
        <v>74</v>
      </c>
      <c r="J17" s="59" t="s">
        <v>75</v>
      </c>
      <c r="K17" s="59" t="s">
        <v>70</v>
      </c>
      <c r="L17" s="59" t="s">
        <v>71</v>
      </c>
      <c r="M17" s="59" t="s">
        <v>76</v>
      </c>
      <c r="N17" s="61" t="s">
        <v>61</v>
      </c>
    </row>
    <row r="18" spans="1:14" x14ac:dyDescent="0.25">
      <c r="A18" s="6" t="s">
        <v>2</v>
      </c>
      <c r="B18" s="28">
        <v>250000</v>
      </c>
      <c r="C18" s="28"/>
      <c r="D18" s="5"/>
      <c r="F18" s="57"/>
      <c r="G18" s="59"/>
      <c r="H18" s="59"/>
      <c r="I18" s="59"/>
      <c r="J18" s="59"/>
      <c r="K18" s="59"/>
      <c r="L18" s="59"/>
      <c r="M18" s="59"/>
      <c r="N18" s="62"/>
    </row>
    <row r="19" spans="1:14" ht="15" customHeight="1" x14ac:dyDescent="0.25">
      <c r="A19" s="4" t="s">
        <v>26</v>
      </c>
      <c r="B19" s="28">
        <v>100000</v>
      </c>
      <c r="C19" s="28"/>
      <c r="D19" s="5"/>
      <c r="F19" s="58"/>
      <c r="G19" s="60"/>
      <c r="H19" s="60"/>
      <c r="I19" s="60"/>
      <c r="J19" s="60"/>
      <c r="K19" s="60"/>
      <c r="L19" s="60"/>
      <c r="M19" s="60"/>
      <c r="N19" s="63"/>
    </row>
    <row r="20" spans="1:14" ht="25.5" x14ac:dyDescent="0.25">
      <c r="A20" s="4" t="s">
        <v>3</v>
      </c>
      <c r="B20" s="28">
        <v>50000</v>
      </c>
      <c r="C20" s="28"/>
      <c r="D20" s="5"/>
      <c r="F20" s="43" t="s">
        <v>78</v>
      </c>
      <c r="G20" s="44" t="s">
        <v>79</v>
      </c>
      <c r="H20" s="44" t="s">
        <v>80</v>
      </c>
      <c r="I20" s="44">
        <v>68</v>
      </c>
      <c r="J20" s="45">
        <v>0.5</v>
      </c>
      <c r="K20" s="44">
        <v>5</v>
      </c>
      <c r="L20" s="44" t="s">
        <v>82</v>
      </c>
      <c r="M20" s="48">
        <v>131335</v>
      </c>
      <c r="N20" s="51"/>
    </row>
    <row r="21" spans="1:14" ht="15.75" thickBot="1" x14ac:dyDescent="0.3">
      <c r="A21" s="64" t="s">
        <v>63</v>
      </c>
      <c r="B21" s="65"/>
      <c r="C21" s="66"/>
      <c r="D21" s="1"/>
      <c r="F21" s="43" t="s">
        <v>83</v>
      </c>
      <c r="G21" s="44" t="s">
        <v>84</v>
      </c>
      <c r="H21" s="44" t="s">
        <v>85</v>
      </c>
      <c r="I21" s="44">
        <v>1700</v>
      </c>
      <c r="J21" s="45">
        <v>0.5</v>
      </c>
      <c r="K21" s="44">
        <v>2</v>
      </c>
      <c r="L21" s="44" t="s">
        <v>87</v>
      </c>
      <c r="M21" s="48">
        <v>66504</v>
      </c>
      <c r="N21" s="52"/>
    </row>
    <row r="22" spans="1:14" ht="15.75" thickBot="1" x14ac:dyDescent="0.3">
      <c r="A22" s="2"/>
      <c r="B22" s="2"/>
      <c r="F22" s="56" t="s">
        <v>77</v>
      </c>
      <c r="G22" s="56"/>
      <c r="H22" s="56"/>
      <c r="I22" s="56"/>
      <c r="J22" s="56"/>
      <c r="K22" s="56"/>
      <c r="L22" s="56"/>
      <c r="M22" s="56"/>
      <c r="N22" s="49"/>
    </row>
    <row r="23" spans="1:14" ht="26.25" thickBot="1" x14ac:dyDescent="0.3">
      <c r="A23" s="11" t="s">
        <v>50</v>
      </c>
      <c r="B23" s="26" t="s">
        <v>1</v>
      </c>
      <c r="C23" s="26" t="s">
        <v>60</v>
      </c>
      <c r="D23" s="12" t="s">
        <v>61</v>
      </c>
    </row>
    <row r="24" spans="1:14" ht="39" thickBot="1" x14ac:dyDescent="0.35">
      <c r="A24" s="9" t="s">
        <v>18</v>
      </c>
      <c r="B24" s="27">
        <v>17870184</v>
      </c>
      <c r="C24" s="27"/>
      <c r="D24" s="10"/>
      <c r="F24" s="89" t="s">
        <v>88</v>
      </c>
      <c r="G24" s="89"/>
      <c r="H24" s="89"/>
      <c r="I24" s="89"/>
      <c r="J24" s="89"/>
      <c r="K24" s="89"/>
      <c r="L24" s="89"/>
      <c r="M24" s="90"/>
      <c r="N24" s="90"/>
    </row>
    <row r="25" spans="1:14" ht="25.5" x14ac:dyDescent="0.25">
      <c r="A25" s="4" t="s">
        <v>19</v>
      </c>
      <c r="B25" s="28">
        <v>8195460</v>
      </c>
      <c r="C25" s="28"/>
      <c r="D25" s="5"/>
    </row>
    <row r="26" spans="1:14" x14ac:dyDescent="0.25">
      <c r="A26" s="6" t="s">
        <v>20</v>
      </c>
      <c r="B26" s="28">
        <v>256500</v>
      </c>
      <c r="C26" s="28"/>
      <c r="D26" s="5"/>
    </row>
    <row r="27" spans="1:14" x14ac:dyDescent="0.25">
      <c r="A27" s="6" t="s">
        <v>22</v>
      </c>
      <c r="B27" s="28">
        <v>563164</v>
      </c>
      <c r="C27" s="28"/>
      <c r="D27" s="5"/>
    </row>
    <row r="28" spans="1:14" x14ac:dyDescent="0.25">
      <c r="A28" s="6" t="s">
        <v>23</v>
      </c>
      <c r="B28" s="28">
        <v>980995.34</v>
      </c>
      <c r="C28" s="28"/>
      <c r="D28" s="5"/>
    </row>
    <row r="29" spans="1:14" x14ac:dyDescent="0.25">
      <c r="A29" s="6" t="s">
        <v>24</v>
      </c>
      <c r="B29" s="28">
        <v>7160319</v>
      </c>
      <c r="C29" s="28"/>
      <c r="D29" s="5"/>
    </row>
    <row r="30" spans="1:14" ht="15.75" thickBot="1" x14ac:dyDescent="0.3">
      <c r="A30" s="64" t="s">
        <v>63</v>
      </c>
      <c r="B30" s="65"/>
      <c r="C30" s="66"/>
      <c r="D30" s="1"/>
    </row>
    <row r="31" spans="1:14" ht="15.75" thickBot="1" x14ac:dyDescent="0.3">
      <c r="A31" s="2"/>
      <c r="B31" s="2"/>
    </row>
    <row r="32" spans="1:14" ht="26.25" thickBot="1" x14ac:dyDescent="0.3">
      <c r="A32" s="11" t="s">
        <v>4</v>
      </c>
      <c r="B32" s="26" t="s">
        <v>1</v>
      </c>
      <c r="C32" s="26" t="s">
        <v>60</v>
      </c>
      <c r="D32" s="12" t="s">
        <v>61</v>
      </c>
    </row>
    <row r="33" spans="1:4" ht="38.25" x14ac:dyDescent="0.25">
      <c r="A33" s="9" t="str">
        <f t="shared" ref="A33:A39" si="0">A9</f>
        <v xml:space="preserve">Zgrada Studentskog doma, uprave i student servisa na adresi Preradovićeva 28A i Ulica Sv. Mihovila 3, Pula, ukupne površine 3135,12 m2 </v>
      </c>
      <c r="B33" s="27">
        <v>100000</v>
      </c>
      <c r="C33" s="27"/>
      <c r="D33" s="10"/>
    </row>
    <row r="34" spans="1:4" ht="25.5" x14ac:dyDescent="0.25">
      <c r="A34" s="4" t="str">
        <f t="shared" si="0"/>
        <v>Zgrada studentskog restorana na adresi Preradovićeva 28B, ukupne površine 1437,80 m2</v>
      </c>
      <c r="B34" s="28">
        <v>50000</v>
      </c>
      <c r="C34" s="28"/>
      <c r="D34" s="5"/>
    </row>
    <row r="35" spans="1:4" x14ac:dyDescent="0.25">
      <c r="A35" s="6" t="str">
        <f t="shared" si="0"/>
        <v>Kotlovnica 45 m2</v>
      </c>
      <c r="B35" s="28">
        <v>10000</v>
      </c>
      <c r="C35" s="28"/>
      <c r="D35" s="5"/>
    </row>
    <row r="36" spans="1:4" x14ac:dyDescent="0.25">
      <c r="A36" s="6" t="str">
        <f t="shared" si="0"/>
        <v>Ulaganja u tuđu imovinu - uprava i kuhinja</v>
      </c>
      <c r="B36" s="28">
        <v>20000</v>
      </c>
      <c r="C36" s="28"/>
      <c r="D36" s="5"/>
    </row>
    <row r="37" spans="1:4" x14ac:dyDescent="0.25">
      <c r="A37" s="6" t="str">
        <f t="shared" si="0"/>
        <v>Cjelokupna oprema - studentski dom, student servis i uprava</v>
      </c>
      <c r="B37" s="28">
        <v>20000</v>
      </c>
      <c r="C37" s="28"/>
      <c r="D37" s="5"/>
    </row>
    <row r="38" spans="1:4" x14ac:dyDescent="0.25">
      <c r="A38" s="6" t="str">
        <f t="shared" si="0"/>
        <v>Cjelokupna oprema - kuhinja i studentski restoran</v>
      </c>
      <c r="B38" s="28">
        <v>50000</v>
      </c>
      <c r="C38" s="28"/>
      <c r="D38" s="5"/>
    </row>
    <row r="39" spans="1:4" x14ac:dyDescent="0.25">
      <c r="A39" s="6" t="str">
        <f t="shared" si="0"/>
        <v>Tuđa oprema i imovina preuzeta na upravljanje od Sveučilišta u Puli</v>
      </c>
      <c r="B39" s="28">
        <v>100000</v>
      </c>
      <c r="C39" s="28"/>
      <c r="D39" s="5"/>
    </row>
    <row r="40" spans="1:4" ht="15.75" thickBot="1" x14ac:dyDescent="0.3">
      <c r="A40" s="64" t="s">
        <v>63</v>
      </c>
      <c r="B40" s="65"/>
      <c r="C40" s="66"/>
      <c r="D40" s="1"/>
    </row>
    <row r="41" spans="1:4" x14ac:dyDescent="0.25">
      <c r="A41" s="2"/>
      <c r="B41" s="2"/>
    </row>
    <row r="42" spans="1:4" ht="15.75" thickBot="1" x14ac:dyDescent="0.3">
      <c r="A42" s="2"/>
      <c r="B42" s="2"/>
    </row>
    <row r="43" spans="1:4" ht="26.25" thickBot="1" x14ac:dyDescent="0.3">
      <c r="A43" s="11" t="s">
        <v>5</v>
      </c>
      <c r="B43" s="26" t="s">
        <v>1</v>
      </c>
      <c r="C43" s="26" t="s">
        <v>60</v>
      </c>
      <c r="D43" s="12" t="s">
        <v>61</v>
      </c>
    </row>
    <row r="44" spans="1:4" ht="38.25" x14ac:dyDescent="0.25">
      <c r="A44" s="9" t="str">
        <f t="shared" ref="A44:A50" si="1">A9</f>
        <v xml:space="preserve">Zgrada Studentskog doma, uprave i student servisa na adresi Preradovićeva 28A i Ulica Sv. Mihovila 3, Pula, ukupne površine 3135,12 m2 </v>
      </c>
      <c r="B44" s="27">
        <v>150000</v>
      </c>
      <c r="C44" s="27"/>
      <c r="D44" s="10"/>
    </row>
    <row r="45" spans="1:4" ht="25.5" x14ac:dyDescent="0.25">
      <c r="A45" s="4" t="str">
        <f t="shared" si="1"/>
        <v>Zgrada studentskog restorana na adresi Preradovićeva 28B, ukupne površine 1437,80 m2</v>
      </c>
      <c r="B45" s="28">
        <v>75000</v>
      </c>
      <c r="C45" s="28"/>
      <c r="D45" s="5"/>
    </row>
    <row r="46" spans="1:4" x14ac:dyDescent="0.25">
      <c r="A46" s="6" t="str">
        <f t="shared" si="1"/>
        <v>Kotlovnica 45 m2</v>
      </c>
      <c r="B46" s="28">
        <v>20000</v>
      </c>
      <c r="C46" s="28"/>
      <c r="D46" s="5"/>
    </row>
    <row r="47" spans="1:4" x14ac:dyDescent="0.25">
      <c r="A47" s="6" t="str">
        <f t="shared" si="1"/>
        <v>Ulaganja u tuđu imovinu - uprava i kuhinja</v>
      </c>
      <c r="B47" s="28">
        <v>30000</v>
      </c>
      <c r="C47" s="28"/>
      <c r="D47" s="5"/>
    </row>
    <row r="48" spans="1:4" x14ac:dyDescent="0.25">
      <c r="A48" s="6" t="str">
        <f t="shared" si="1"/>
        <v>Cjelokupna oprema - studentski dom, student servis i uprava</v>
      </c>
      <c r="B48" s="28">
        <v>30000</v>
      </c>
      <c r="C48" s="28"/>
      <c r="D48" s="5"/>
    </row>
    <row r="49" spans="1:4" x14ac:dyDescent="0.25">
      <c r="A49" s="6" t="str">
        <f t="shared" si="1"/>
        <v>Cjelokupna oprema - kuhinja i studentski restoran</v>
      </c>
      <c r="B49" s="28">
        <v>50000</v>
      </c>
      <c r="C49" s="28"/>
      <c r="D49" s="5"/>
    </row>
    <row r="50" spans="1:4" x14ac:dyDescent="0.25">
      <c r="A50" s="6" t="str">
        <f t="shared" si="1"/>
        <v>Tuđa oprema i imovina preuzeta na upravljanje od Sveučilišta u Puli</v>
      </c>
      <c r="B50" s="28">
        <v>150000</v>
      </c>
      <c r="C50" s="28"/>
      <c r="D50" s="5"/>
    </row>
    <row r="51" spans="1:4" ht="15.75" thickBot="1" x14ac:dyDescent="0.3">
      <c r="A51" s="64" t="s">
        <v>63</v>
      </c>
      <c r="B51" s="65"/>
      <c r="C51" s="66"/>
      <c r="D51" s="13"/>
    </row>
    <row r="52" spans="1:4" ht="15.75" thickBot="1" x14ac:dyDescent="0.3">
      <c r="A52" s="3"/>
      <c r="B52" s="3"/>
    </row>
    <row r="53" spans="1:4" ht="26.25" thickBot="1" x14ac:dyDescent="0.3">
      <c r="A53" s="11" t="s">
        <v>6</v>
      </c>
      <c r="B53" s="26" t="s">
        <v>1</v>
      </c>
      <c r="C53" s="26" t="s">
        <v>60</v>
      </c>
      <c r="D53" s="12" t="s">
        <v>61</v>
      </c>
    </row>
    <row r="54" spans="1:4" ht="25.5" x14ac:dyDescent="0.25">
      <c r="A54" s="9" t="s">
        <v>27</v>
      </c>
      <c r="B54" s="27">
        <v>20000</v>
      </c>
      <c r="C54" s="27"/>
      <c r="D54" s="10"/>
    </row>
    <row r="55" spans="1:4" ht="15" customHeight="1" x14ac:dyDescent="0.25">
      <c r="A55" s="4" t="s">
        <v>62</v>
      </c>
      <c r="B55" s="28">
        <v>10000</v>
      </c>
      <c r="C55" s="28"/>
      <c r="D55" s="5"/>
    </row>
    <row r="56" spans="1:4" ht="15.75" thickBot="1" x14ac:dyDescent="0.3">
      <c r="A56" s="64" t="s">
        <v>63</v>
      </c>
      <c r="B56" s="65"/>
      <c r="C56" s="66"/>
      <c r="D56" s="1"/>
    </row>
    <row r="57" spans="1:4" ht="15.75" thickBot="1" x14ac:dyDescent="0.3">
      <c r="A57" s="85"/>
      <c r="B57" s="85"/>
    </row>
    <row r="58" spans="1:4" ht="26.25" thickBot="1" x14ac:dyDescent="0.3">
      <c r="A58" s="17" t="s">
        <v>8</v>
      </c>
      <c r="B58" s="29" t="s">
        <v>1</v>
      </c>
      <c r="C58" s="26" t="s">
        <v>60</v>
      </c>
      <c r="D58" s="12" t="s">
        <v>61</v>
      </c>
    </row>
    <row r="59" spans="1:4" x14ac:dyDescent="0.25">
      <c r="A59" s="14" t="str">
        <f>A13</f>
        <v>Cjelokupna oprema - studentski dom, student servis i uprava</v>
      </c>
      <c r="B59" s="30">
        <v>50000</v>
      </c>
      <c r="C59" s="30"/>
      <c r="D59" s="15"/>
    </row>
    <row r="60" spans="1:4" x14ac:dyDescent="0.25">
      <c r="A60" s="6" t="str">
        <f>A14</f>
        <v>Cjelokupna oprema - kuhinja i studentski restoran</v>
      </c>
      <c r="B60" s="28">
        <v>100000</v>
      </c>
      <c r="C60" s="28"/>
      <c r="D60" s="5"/>
    </row>
    <row r="61" spans="1:4" x14ac:dyDescent="0.25">
      <c r="A61" s="6" t="str">
        <f>A15</f>
        <v>Tuđa oprema i imovina preuzeta na upravljanje od Sveučilišta u Puli</v>
      </c>
      <c r="B61" s="28">
        <v>10000</v>
      </c>
      <c r="C61" s="28"/>
      <c r="D61" s="5"/>
    </row>
    <row r="62" spans="1:4" ht="15.75" thickBot="1" x14ac:dyDescent="0.3">
      <c r="A62" s="7" t="s">
        <v>28</v>
      </c>
      <c r="B62" s="31">
        <v>20000</v>
      </c>
      <c r="C62" s="31"/>
      <c r="D62" s="8"/>
    </row>
    <row r="63" spans="1:4" x14ac:dyDescent="0.25">
      <c r="A63" s="79" t="s">
        <v>29</v>
      </c>
      <c r="B63" s="80"/>
      <c r="C63" s="80"/>
      <c r="D63" s="81"/>
    </row>
    <row r="64" spans="1:4" ht="15.75" thickBot="1" x14ac:dyDescent="0.3">
      <c r="A64" s="64" t="s">
        <v>63</v>
      </c>
      <c r="B64" s="65"/>
      <c r="C64" s="66"/>
      <c r="D64" s="34"/>
    </row>
    <row r="65" spans="1:4" ht="15.75" thickBot="1" x14ac:dyDescent="0.3">
      <c r="A65" s="3"/>
      <c r="B65" s="3"/>
    </row>
    <row r="66" spans="1:4" ht="26.25" thickBot="1" x14ac:dyDescent="0.3">
      <c r="A66" s="11" t="s">
        <v>9</v>
      </c>
      <c r="B66" s="26" t="s">
        <v>1</v>
      </c>
      <c r="C66" s="26" t="s">
        <v>60</v>
      </c>
      <c r="D66" s="12" t="s">
        <v>61</v>
      </c>
    </row>
    <row r="67" spans="1:4" ht="15" customHeight="1" x14ac:dyDescent="0.25">
      <c r="A67" s="9" t="s">
        <v>10</v>
      </c>
      <c r="B67" s="27">
        <v>2221506.9700000002</v>
      </c>
      <c r="C67" s="27"/>
      <c r="D67" s="10"/>
    </row>
    <row r="68" spans="1:4" x14ac:dyDescent="0.25">
      <c r="A68" s="4" t="s">
        <v>30</v>
      </c>
      <c r="B68" s="28">
        <v>570000</v>
      </c>
      <c r="C68" s="28"/>
      <c r="D68" s="5"/>
    </row>
    <row r="69" spans="1:4" ht="15.75" thickBot="1" x14ac:dyDescent="0.3">
      <c r="A69" s="18" t="s">
        <v>31</v>
      </c>
      <c r="B69" s="32">
        <v>200000</v>
      </c>
      <c r="C69" s="32"/>
      <c r="D69" s="8"/>
    </row>
    <row r="70" spans="1:4" ht="15.75" thickBot="1" x14ac:dyDescent="0.3">
      <c r="A70" s="82" t="s">
        <v>32</v>
      </c>
      <c r="B70" s="83"/>
      <c r="C70" s="83"/>
      <c r="D70" s="84"/>
    </row>
    <row r="71" spans="1:4" ht="15.75" thickBot="1" x14ac:dyDescent="0.3">
      <c r="A71" s="64" t="s">
        <v>63</v>
      </c>
      <c r="B71" s="65"/>
      <c r="C71" s="66"/>
      <c r="D71" s="35"/>
    </row>
    <row r="72" spans="1:4" ht="15.75" thickBot="1" x14ac:dyDescent="0.3">
      <c r="A72" s="3"/>
      <c r="B72" s="3"/>
    </row>
    <row r="73" spans="1:4" ht="26.25" thickBot="1" x14ac:dyDescent="0.3">
      <c r="A73" s="11" t="s">
        <v>11</v>
      </c>
      <c r="B73" s="26" t="s">
        <v>1</v>
      </c>
      <c r="C73" s="26" t="s">
        <v>60</v>
      </c>
      <c r="D73" s="12" t="s">
        <v>61</v>
      </c>
    </row>
    <row r="74" spans="1:4" ht="15.75" thickBot="1" x14ac:dyDescent="0.3">
      <c r="A74" s="38" t="s">
        <v>12</v>
      </c>
      <c r="B74" s="39">
        <v>169759.92</v>
      </c>
      <c r="C74" s="39"/>
      <c r="D74" s="40"/>
    </row>
    <row r="75" spans="1:4" ht="15.75" thickBot="1" x14ac:dyDescent="0.3">
      <c r="A75" s="82" t="s">
        <v>33</v>
      </c>
      <c r="B75" s="83"/>
      <c r="C75" s="83"/>
      <c r="D75" s="84"/>
    </row>
    <row r="76" spans="1:4" ht="15.75" thickBot="1" x14ac:dyDescent="0.3">
      <c r="A76" s="64" t="s">
        <v>63</v>
      </c>
      <c r="B76" s="65"/>
      <c r="C76" s="66"/>
      <c r="D76" s="35"/>
    </row>
    <row r="77" spans="1:4" ht="15.75" thickBot="1" x14ac:dyDescent="0.3">
      <c r="A77" s="3"/>
      <c r="B77" s="3"/>
    </row>
    <row r="78" spans="1:4" ht="26.25" thickBot="1" x14ac:dyDescent="0.3">
      <c r="A78" s="11" t="s">
        <v>7</v>
      </c>
      <c r="B78" s="26" t="s">
        <v>1</v>
      </c>
      <c r="C78" s="26" t="s">
        <v>60</v>
      </c>
      <c r="D78" s="12" t="s">
        <v>61</v>
      </c>
    </row>
    <row r="79" spans="1:4" x14ac:dyDescent="0.25">
      <c r="A79" s="37" t="s">
        <v>34</v>
      </c>
      <c r="B79" s="27">
        <v>350000</v>
      </c>
      <c r="C79" s="27"/>
      <c r="D79" s="10"/>
    </row>
    <row r="80" spans="1:4" x14ac:dyDescent="0.25">
      <c r="A80" s="6" t="s">
        <v>35</v>
      </c>
      <c r="B80" s="28">
        <v>350000</v>
      </c>
      <c r="C80" s="28"/>
      <c r="D80" s="5"/>
    </row>
    <row r="81" spans="1:4" x14ac:dyDescent="0.25">
      <c r="A81" s="20" t="s">
        <v>38</v>
      </c>
      <c r="B81" s="32">
        <v>350000</v>
      </c>
      <c r="C81" s="32"/>
      <c r="D81" s="19"/>
    </row>
    <row r="82" spans="1:4" x14ac:dyDescent="0.25">
      <c r="A82" s="6" t="s">
        <v>36</v>
      </c>
      <c r="B82" s="28">
        <v>50000</v>
      </c>
      <c r="C82" s="28"/>
      <c r="D82" s="5"/>
    </row>
    <row r="83" spans="1:4" x14ac:dyDescent="0.25">
      <c r="A83" s="70" t="s">
        <v>37</v>
      </c>
      <c r="B83" s="71"/>
      <c r="C83" s="71"/>
      <c r="D83" s="72"/>
    </row>
    <row r="84" spans="1:4" ht="15.75" thickBot="1" x14ac:dyDescent="0.3">
      <c r="A84" s="73" t="s">
        <v>39</v>
      </c>
      <c r="B84" s="74"/>
      <c r="C84" s="74"/>
      <c r="D84" s="75"/>
    </row>
    <row r="85" spans="1:4" ht="15.75" thickBot="1" x14ac:dyDescent="0.3">
      <c r="A85" s="64" t="s">
        <v>63</v>
      </c>
      <c r="B85" s="65"/>
      <c r="C85" s="66"/>
      <c r="D85" s="36"/>
    </row>
    <row r="86" spans="1:4" ht="15.75" thickBot="1" x14ac:dyDescent="0.3">
      <c r="A86" s="3"/>
      <c r="B86" s="3"/>
    </row>
    <row r="87" spans="1:4" ht="26.25" thickBot="1" x14ac:dyDescent="0.3">
      <c r="A87" s="11" t="s">
        <v>42</v>
      </c>
      <c r="B87" s="26" t="s">
        <v>1</v>
      </c>
      <c r="C87" s="26" t="s">
        <v>60</v>
      </c>
      <c r="D87" s="12" t="s">
        <v>61</v>
      </c>
    </row>
    <row r="88" spans="1:4" x14ac:dyDescent="0.25">
      <c r="A88" s="37" t="s">
        <v>13</v>
      </c>
      <c r="B88" s="27">
        <v>100000</v>
      </c>
      <c r="C88" s="27"/>
      <c r="D88" s="10"/>
    </row>
    <row r="89" spans="1:4" x14ac:dyDescent="0.25">
      <c r="A89" s="6" t="s">
        <v>14</v>
      </c>
      <c r="B89" s="28">
        <v>50000</v>
      </c>
      <c r="C89" s="28"/>
      <c r="D89" s="5"/>
    </row>
    <row r="90" spans="1:4" x14ac:dyDescent="0.25">
      <c r="A90" s="6" t="s">
        <v>15</v>
      </c>
      <c r="B90" s="28">
        <v>200000</v>
      </c>
      <c r="C90" s="28"/>
      <c r="D90" s="5"/>
    </row>
    <row r="91" spans="1:4" x14ac:dyDescent="0.25">
      <c r="A91" s="6" t="s">
        <v>16</v>
      </c>
      <c r="B91" s="33">
        <v>200</v>
      </c>
      <c r="C91" s="33"/>
      <c r="D91" s="16"/>
    </row>
    <row r="92" spans="1:4" x14ac:dyDescent="0.25">
      <c r="A92" s="6" t="s">
        <v>17</v>
      </c>
      <c r="B92" s="28">
        <v>5000</v>
      </c>
      <c r="C92" s="28"/>
      <c r="D92" s="5"/>
    </row>
    <row r="93" spans="1:4" ht="15.75" thickBot="1" x14ac:dyDescent="0.3">
      <c r="A93" s="20" t="s">
        <v>40</v>
      </c>
      <c r="B93" s="32">
        <v>50000</v>
      </c>
      <c r="C93" s="32"/>
      <c r="D93" s="8"/>
    </row>
    <row r="94" spans="1:4" ht="15.75" thickBot="1" x14ac:dyDescent="0.3">
      <c r="A94" s="76" t="s">
        <v>41</v>
      </c>
      <c r="B94" s="77"/>
      <c r="C94" s="77"/>
      <c r="D94" s="78"/>
    </row>
    <row r="95" spans="1:4" ht="15.75" thickBot="1" x14ac:dyDescent="0.3">
      <c r="A95" s="64" t="s">
        <v>63</v>
      </c>
      <c r="B95" s="65"/>
      <c r="C95" s="66"/>
      <c r="D95" s="35"/>
    </row>
    <row r="96" spans="1:4" ht="15.75" thickBot="1" x14ac:dyDescent="0.3"/>
    <row r="97" spans="1:4" ht="26.25" thickBot="1" x14ac:dyDescent="0.3">
      <c r="A97" s="41" t="s">
        <v>43</v>
      </c>
      <c r="B97" s="26" t="s">
        <v>1</v>
      </c>
      <c r="C97" s="26" t="s">
        <v>60</v>
      </c>
      <c r="D97" s="12" t="s">
        <v>61</v>
      </c>
    </row>
    <row r="98" spans="1:4" x14ac:dyDescent="0.25">
      <c r="A98" s="37" t="s">
        <v>13</v>
      </c>
      <c r="B98" s="27">
        <v>25000</v>
      </c>
      <c r="C98" s="27"/>
      <c r="D98" s="10"/>
    </row>
    <row r="99" spans="1:4" ht="15.75" thickBot="1" x14ac:dyDescent="0.3">
      <c r="A99" s="20" t="s">
        <v>15</v>
      </c>
      <c r="B99" s="32">
        <v>50000</v>
      </c>
      <c r="C99" s="32"/>
      <c r="D99" s="8"/>
    </row>
    <row r="100" spans="1:4" ht="15.75" thickBot="1" x14ac:dyDescent="0.3">
      <c r="A100" s="76" t="s">
        <v>44</v>
      </c>
      <c r="B100" s="77"/>
      <c r="C100" s="77"/>
      <c r="D100" s="78"/>
    </row>
    <row r="101" spans="1:4" ht="15.75" thickBot="1" x14ac:dyDescent="0.3">
      <c r="A101" s="64" t="s">
        <v>63</v>
      </c>
      <c r="B101" s="65"/>
      <c r="C101" s="66"/>
      <c r="D101" s="35"/>
    </row>
    <row r="102" spans="1:4" ht="15.75" thickBot="1" x14ac:dyDescent="0.3"/>
    <row r="103" spans="1:4" ht="26.25" thickBot="1" x14ac:dyDescent="0.3">
      <c r="A103" s="41" t="s">
        <v>45</v>
      </c>
      <c r="B103" s="26" t="s">
        <v>1</v>
      </c>
      <c r="C103" s="26" t="s">
        <v>60</v>
      </c>
      <c r="D103" s="12" t="s">
        <v>61</v>
      </c>
    </row>
    <row r="104" spans="1:4" x14ac:dyDescent="0.25">
      <c r="A104" s="37" t="s">
        <v>13</v>
      </c>
      <c r="B104" s="27">
        <v>40000</v>
      </c>
      <c r="C104" s="27"/>
      <c r="D104" s="10"/>
    </row>
    <row r="105" spans="1:4" ht="15.75" thickBot="1" x14ac:dyDescent="0.3">
      <c r="A105" s="20" t="s">
        <v>15</v>
      </c>
      <c r="B105" s="32">
        <v>80000</v>
      </c>
      <c r="C105" s="32"/>
      <c r="D105" s="8"/>
    </row>
    <row r="106" spans="1:4" x14ac:dyDescent="0.25">
      <c r="A106" s="86" t="s">
        <v>46</v>
      </c>
      <c r="B106" s="87"/>
      <c r="C106" s="87"/>
      <c r="D106" s="88"/>
    </row>
    <row r="107" spans="1:4" ht="15.75" thickBot="1" x14ac:dyDescent="0.3">
      <c r="A107" s="73" t="s">
        <v>47</v>
      </c>
      <c r="B107" s="74"/>
      <c r="C107" s="74"/>
      <c r="D107" s="75"/>
    </row>
    <row r="108" spans="1:4" ht="15.75" thickBot="1" x14ac:dyDescent="0.3">
      <c r="A108" s="64" t="s">
        <v>63</v>
      </c>
      <c r="B108" s="65"/>
      <c r="C108" s="66"/>
      <c r="D108" s="35"/>
    </row>
    <row r="109" spans="1:4" ht="15.75" thickBot="1" x14ac:dyDescent="0.3"/>
    <row r="110" spans="1:4" ht="26.25" thickBot="1" x14ac:dyDescent="0.3">
      <c r="A110" s="41" t="s">
        <v>48</v>
      </c>
      <c r="B110" s="26" t="s">
        <v>1</v>
      </c>
      <c r="C110" s="26" t="s">
        <v>60</v>
      </c>
      <c r="D110" s="12" t="s">
        <v>61</v>
      </c>
    </row>
    <row r="111" spans="1:4" x14ac:dyDescent="0.25">
      <c r="A111" s="37" t="s">
        <v>13</v>
      </c>
      <c r="B111" s="27">
        <v>40000</v>
      </c>
      <c r="C111" s="27"/>
      <c r="D111" s="10"/>
    </row>
    <row r="112" spans="1:4" ht="15.75" thickBot="1" x14ac:dyDescent="0.3">
      <c r="A112" s="6" t="s">
        <v>15</v>
      </c>
      <c r="B112" s="28">
        <v>80000</v>
      </c>
      <c r="C112" s="28"/>
      <c r="D112" s="8"/>
    </row>
    <row r="113" spans="1:4" ht="15.75" thickBot="1" x14ac:dyDescent="0.3">
      <c r="A113" s="76" t="s">
        <v>49</v>
      </c>
      <c r="B113" s="77"/>
      <c r="C113" s="77"/>
      <c r="D113" s="78"/>
    </row>
    <row r="114" spans="1:4" ht="15.75" thickBot="1" x14ac:dyDescent="0.3">
      <c r="A114" s="64" t="s">
        <v>63</v>
      </c>
      <c r="B114" s="65"/>
      <c r="C114" s="66"/>
      <c r="D114" s="35"/>
    </row>
    <row r="115" spans="1:4" ht="15.75" thickBot="1" x14ac:dyDescent="0.3"/>
    <row r="116" spans="1:4" ht="26.25" thickBot="1" x14ac:dyDescent="0.3">
      <c r="A116" s="41" t="s">
        <v>55</v>
      </c>
      <c r="B116" s="26" t="s">
        <v>1</v>
      </c>
      <c r="C116" s="26" t="s">
        <v>60</v>
      </c>
      <c r="D116" s="12" t="s">
        <v>61</v>
      </c>
    </row>
    <row r="117" spans="1:4" x14ac:dyDescent="0.25">
      <c r="A117" s="37" t="s">
        <v>13</v>
      </c>
      <c r="B117" s="27">
        <v>25000</v>
      </c>
      <c r="C117" s="27"/>
      <c r="D117" s="10"/>
    </row>
    <row r="118" spans="1:4" x14ac:dyDescent="0.25">
      <c r="A118" s="20" t="s">
        <v>15</v>
      </c>
      <c r="B118" s="32">
        <v>50000</v>
      </c>
      <c r="C118" s="32"/>
      <c r="D118" s="19"/>
    </row>
    <row r="119" spans="1:4" ht="15.75" thickBot="1" x14ac:dyDescent="0.3">
      <c r="A119" s="20" t="s">
        <v>56</v>
      </c>
      <c r="B119" s="32">
        <v>18.75</v>
      </c>
      <c r="C119" s="32"/>
      <c r="D119" s="8"/>
    </row>
    <row r="120" spans="1:4" ht="15.75" thickBot="1" x14ac:dyDescent="0.3">
      <c r="A120" s="76" t="s">
        <v>57</v>
      </c>
      <c r="B120" s="77"/>
      <c r="C120" s="77"/>
      <c r="D120" s="78"/>
    </row>
    <row r="121" spans="1:4" ht="15.75" thickBot="1" x14ac:dyDescent="0.3">
      <c r="A121" s="64" t="s">
        <v>63</v>
      </c>
      <c r="B121" s="65"/>
      <c r="C121" s="66"/>
      <c r="D121" s="35"/>
    </row>
    <row r="125" spans="1:4" ht="15.75" x14ac:dyDescent="0.25">
      <c r="D125" s="24"/>
    </row>
    <row r="126" spans="1:4" x14ac:dyDescent="0.25">
      <c r="C126" s="25"/>
    </row>
    <row r="127" spans="1:4" x14ac:dyDescent="0.25">
      <c r="C127" s="25"/>
    </row>
  </sheetData>
  <mergeCells count="50">
    <mergeCell ref="F24:L24"/>
    <mergeCell ref="M24:N24"/>
    <mergeCell ref="M9:M11"/>
    <mergeCell ref="A83:D83"/>
    <mergeCell ref="A84:D84"/>
    <mergeCell ref="A94:D94"/>
    <mergeCell ref="A21:C21"/>
    <mergeCell ref="A63:D63"/>
    <mergeCell ref="A70:D70"/>
    <mergeCell ref="A75:D75"/>
    <mergeCell ref="A57:B57"/>
    <mergeCell ref="A30:C30"/>
    <mergeCell ref="A40:C40"/>
    <mergeCell ref="A51:C51"/>
    <mergeCell ref="A56:C56"/>
    <mergeCell ref="A64:C64"/>
    <mergeCell ref="A71:C71"/>
    <mergeCell ref="A76:C76"/>
    <mergeCell ref="A114:C114"/>
    <mergeCell ref="A121:C121"/>
    <mergeCell ref="F2:I2"/>
    <mergeCell ref="F9:F11"/>
    <mergeCell ref="G9:G11"/>
    <mergeCell ref="H9:H11"/>
    <mergeCell ref="I9:I11"/>
    <mergeCell ref="A113:D113"/>
    <mergeCell ref="A120:D120"/>
    <mergeCell ref="A85:C85"/>
    <mergeCell ref="A95:C95"/>
    <mergeCell ref="A101:C101"/>
    <mergeCell ref="A108:C108"/>
    <mergeCell ref="A100:D100"/>
    <mergeCell ref="A106:D106"/>
    <mergeCell ref="A107:D107"/>
    <mergeCell ref="F8:M8"/>
    <mergeCell ref="F14:L14"/>
    <mergeCell ref="F16:N16"/>
    <mergeCell ref="F22:M22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J9:J11"/>
    <mergeCell ref="K9:K11"/>
    <mergeCell ref="L9:L11"/>
  </mergeCells>
  <phoneticPr fontId="7" type="noConversion"/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SC PULA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2020-01-21T13:03:45Z</cp:lastPrinted>
  <dcterms:created xsi:type="dcterms:W3CDTF">2019-04-01T07:29:33Z</dcterms:created>
  <dcterms:modified xsi:type="dcterms:W3CDTF">2020-01-21T13:07:09Z</dcterms:modified>
</cp:coreProperties>
</file>